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fs-2sd01.jp.sharp\328-0005-【健保】健康管理室共有フォルダ\★2024年度\21_禁煙対策\６．健保HP\"/>
    </mc:Choice>
  </mc:AlternateContent>
  <bookViews>
    <workbookView xWindow="0" yWindow="0" windowWidth="18735" windowHeight="8805"/>
  </bookViews>
  <sheets>
    <sheet name="Sheet1" sheetId="1" r:id="rId1"/>
  </sheets>
  <definedNames>
    <definedName name="_xlnm.Print_Area" localSheetId="0">Sheet1!$A$1:$J$25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6" i="1"/>
  <c r="D4" i="1" l="1"/>
  <c r="H19" i="1" l="1"/>
  <c r="D21" i="1" s="1"/>
  <c r="H21" i="1" s="1"/>
  <c r="D8" i="1"/>
  <c r="H10" i="1"/>
  <c r="H12" i="1" s="1"/>
  <c r="H14" i="1" s="1"/>
</calcChain>
</file>

<file path=xl/sharedStrings.xml><?xml version="1.0" encoding="utf-8"?>
<sst xmlns="http://schemas.openxmlformats.org/spreadsheetml/2006/main" count="36" uniqueCount="31">
  <si>
    <t>シャープ健康保険組合　禁煙カウンター</t>
    <rPh sb="4" eb="6">
      <t>ケンコウ</t>
    </rPh>
    <rPh sb="6" eb="8">
      <t>ホケン</t>
    </rPh>
    <rPh sb="8" eb="10">
      <t>クミアイ</t>
    </rPh>
    <rPh sb="11" eb="13">
      <t>キンエン</t>
    </rPh>
    <phoneticPr fontId="1"/>
  </si>
  <si>
    <t>本日は</t>
    <rPh sb="0" eb="2">
      <t>ホンジツ</t>
    </rPh>
    <phoneticPr fontId="1"/>
  </si>
  <si>
    <t>あなたの生年月日</t>
    <rPh sb="4" eb="8">
      <t>セイネンガッピ</t>
    </rPh>
    <phoneticPr fontId="1"/>
  </si>
  <si>
    <t>あなたの年齢</t>
    <rPh sb="4" eb="6">
      <t>ネンレイ</t>
    </rPh>
    <phoneticPr fontId="1"/>
  </si>
  <si>
    <t>たばこを吸い始めた年齢</t>
    <rPh sb="4" eb="5">
      <t>ス</t>
    </rPh>
    <rPh sb="6" eb="7">
      <t>ハジ</t>
    </rPh>
    <rPh sb="9" eb="11">
      <t>ネンレイ</t>
    </rPh>
    <phoneticPr fontId="1"/>
  </si>
  <si>
    <t>一日平均喫煙本数</t>
    <rPh sb="0" eb="2">
      <t>イチニチ</t>
    </rPh>
    <rPh sb="2" eb="4">
      <t>ヘイキン</t>
    </rPh>
    <rPh sb="4" eb="6">
      <t>キツエン</t>
    </rPh>
    <rPh sb="6" eb="8">
      <t>ホンスウ</t>
    </rPh>
    <phoneticPr fontId="1"/>
  </si>
  <si>
    <t>あなたが買っているたばこは</t>
    <rPh sb="4" eb="5">
      <t>カ</t>
    </rPh>
    <phoneticPr fontId="1"/>
  </si>
  <si>
    <t>1箱</t>
    <rPh sb="1" eb="2">
      <t>ハコ</t>
    </rPh>
    <phoneticPr fontId="1"/>
  </si>
  <si>
    <t>円</t>
    <rPh sb="0" eb="1">
      <t>エン</t>
    </rPh>
    <phoneticPr fontId="1"/>
  </si>
  <si>
    <t>本入り</t>
    <rPh sb="0" eb="2">
      <t>ホンイ</t>
    </rPh>
    <phoneticPr fontId="1"/>
  </si>
  <si>
    <t>歳</t>
    <rPh sb="0" eb="1">
      <t>サイ</t>
    </rPh>
    <phoneticPr fontId="1"/>
  </si>
  <si>
    <t>本/日</t>
    <rPh sb="0" eb="1">
      <t>ホン</t>
    </rPh>
    <rPh sb="2" eb="3">
      <t>ニチ</t>
    </rPh>
    <phoneticPr fontId="1"/>
  </si>
  <si>
    <t>今までの喫煙本数は</t>
    <rPh sb="0" eb="1">
      <t>イマ</t>
    </rPh>
    <rPh sb="4" eb="6">
      <t>キツエン</t>
    </rPh>
    <rPh sb="6" eb="8">
      <t>ホンスウ</t>
    </rPh>
    <phoneticPr fontId="1"/>
  </si>
  <si>
    <t>今までたばこに費やしたお金は</t>
    <rPh sb="0" eb="1">
      <t>イマ</t>
    </rPh>
    <rPh sb="7" eb="8">
      <t>ツイ</t>
    </rPh>
    <rPh sb="12" eb="13">
      <t>カネ</t>
    </rPh>
    <phoneticPr fontId="1"/>
  </si>
  <si>
    <t>禁煙を開始してから</t>
    <rPh sb="0" eb="2">
      <t>キンエン</t>
    </rPh>
    <rPh sb="3" eb="5">
      <t>カイシ</t>
    </rPh>
    <phoneticPr fontId="1"/>
  </si>
  <si>
    <t>吸わなかったたばこは</t>
    <rPh sb="0" eb="1">
      <t>ス</t>
    </rPh>
    <phoneticPr fontId="1"/>
  </si>
  <si>
    <t>浮いたたばこ代は</t>
    <rPh sb="0" eb="1">
      <t>ウ</t>
    </rPh>
    <rPh sb="6" eb="7">
      <t>ダイ</t>
    </rPh>
    <phoneticPr fontId="1"/>
  </si>
  <si>
    <t>本</t>
    <rPh sb="0" eb="1">
      <t>ホン</t>
    </rPh>
    <phoneticPr fontId="1"/>
  </si>
  <si>
    <t>喫煙した歳の誕生日</t>
    <rPh sb="0" eb="2">
      <t>キツエン</t>
    </rPh>
    <rPh sb="4" eb="5">
      <t>トシ</t>
    </rPh>
    <rPh sb="6" eb="9">
      <t>タンジョウビ</t>
    </rPh>
    <phoneticPr fontId="1"/>
  </si>
  <si>
    <t>喫煙日数</t>
    <rPh sb="0" eb="2">
      <t>キツエン</t>
    </rPh>
    <rPh sb="2" eb="4">
      <t>ニッスウ</t>
    </rPh>
    <phoneticPr fontId="1"/>
  </si>
  <si>
    <t>（喫煙を始めた歳の誕生日から本日までの日数）</t>
    <rPh sb="1" eb="3">
      <t>キツエン</t>
    </rPh>
    <rPh sb="4" eb="5">
      <t>ハジ</t>
    </rPh>
    <rPh sb="7" eb="8">
      <t>トシ</t>
    </rPh>
    <rPh sb="9" eb="12">
      <t>タンジョウビ</t>
    </rPh>
    <rPh sb="14" eb="16">
      <t>ホンジツ</t>
    </rPh>
    <rPh sb="19" eb="21">
      <t>ニッスウ</t>
    </rPh>
    <phoneticPr fontId="1"/>
  </si>
  <si>
    <t>日</t>
    <rPh sb="0" eb="1">
      <t>ニチ</t>
    </rPh>
    <phoneticPr fontId="1"/>
  </si>
  <si>
    <t>たばこ1本あたりの値段</t>
    <rPh sb="4" eb="5">
      <t>ポン</t>
    </rPh>
    <rPh sb="9" eb="11">
      <t>ネダン</t>
    </rPh>
    <phoneticPr fontId="1"/>
  </si>
  <si>
    <t>基礎情報</t>
    <rPh sb="0" eb="2">
      <t>キソ</t>
    </rPh>
    <rPh sb="2" eb="4">
      <t>ジョウホウ</t>
    </rPh>
    <phoneticPr fontId="1"/>
  </si>
  <si>
    <t>喫煙状況</t>
    <rPh sb="0" eb="2">
      <t>キツエン</t>
    </rPh>
    <rPh sb="2" eb="4">
      <t>ジョウキョウ</t>
    </rPh>
    <phoneticPr fontId="1"/>
  </si>
  <si>
    <t>禁煙状況</t>
    <rPh sb="0" eb="2">
      <t>キンエン</t>
    </rPh>
    <rPh sb="2" eb="4">
      <t>ジョウキョウ</t>
    </rPh>
    <phoneticPr fontId="1"/>
  </si>
  <si>
    <t>YYYY/MM/DD</t>
    <phoneticPr fontId="1"/>
  </si>
  <si>
    <t>YYYY/MM/DD</t>
    <phoneticPr fontId="1"/>
  </si>
  <si>
    <t>あなたの禁煙サポートします！</t>
    <rPh sb="4" eb="6">
      <t>キンエン</t>
    </rPh>
    <phoneticPr fontId="1"/>
  </si>
  <si>
    <t>　健康保険組合禁煙サポート活動　（健保ホームページ）</t>
    <phoneticPr fontId="1"/>
  </si>
  <si>
    <t>禁煙開始年月日</t>
    <rPh sb="0" eb="2">
      <t>キンエン</t>
    </rPh>
    <rPh sb="2" eb="4">
      <t>カイシ</t>
    </rPh>
    <rPh sb="4" eb="7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</si>
</sst>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_);[Red]\(0\)"/>
    <numFmt numFmtId="178" formatCode="#,##0_ "/>
    <numFmt numFmtId="179" formatCode="#,##0_);[Red]\(#,##0\)"/>
    <numFmt numFmtId="180" formatCode="yyyy/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24"/>
      <color theme="1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u/>
      <sz val="14"/>
      <color theme="1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178" fontId="2" fillId="4" borderId="0" xfId="0" applyNumberFormat="1" applyFont="1" applyFill="1" applyBorder="1" applyProtection="1">
      <alignment vertical="center"/>
    </xf>
    <xf numFmtId="0" fontId="2" fillId="5" borderId="1" xfId="0" applyFon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14" fontId="7" fillId="0" borderId="0" xfId="0" applyNumberFormat="1" applyFo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Protection="1">
      <alignment vertical="center"/>
    </xf>
    <xf numFmtId="0" fontId="0" fillId="0" borderId="0" xfId="0" applyBorder="1">
      <alignment vertical="center"/>
    </xf>
    <xf numFmtId="0" fontId="2" fillId="3" borderId="0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0" xfId="0" applyFont="1" applyFill="1" applyBorder="1" applyProtection="1">
      <alignment vertical="center"/>
    </xf>
    <xf numFmtId="178" fontId="2" fillId="2" borderId="0" xfId="0" applyNumberFormat="1" applyFont="1" applyFill="1" applyBorder="1" applyProtection="1">
      <alignment vertical="center"/>
    </xf>
    <xf numFmtId="0" fontId="2" fillId="2" borderId="8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0" xfId="0" applyFont="1" applyFill="1" applyBorder="1">
      <alignment vertical="center"/>
    </xf>
    <xf numFmtId="0" fontId="2" fillId="4" borderId="8" xfId="0" applyFont="1" applyFill="1" applyBorder="1">
      <alignment vertical="center"/>
    </xf>
    <xf numFmtId="179" fontId="2" fillId="4" borderId="0" xfId="0" applyNumberFormat="1" applyFont="1" applyFill="1" applyBorder="1" applyProtection="1">
      <alignment vertical="center"/>
    </xf>
    <xf numFmtId="176" fontId="0" fillId="4" borderId="0" xfId="0" applyNumberFormat="1" applyFill="1" applyBorder="1" applyProtection="1">
      <alignment vertical="center"/>
    </xf>
    <xf numFmtId="0" fontId="0" fillId="2" borderId="12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0" fontId="2" fillId="5" borderId="2" xfId="0" applyNumberFormat="1" applyFont="1" applyFill="1" applyBorder="1" applyAlignment="1" applyProtection="1">
      <alignment horizontal="center" vertical="center"/>
      <protection locked="0"/>
    </xf>
    <xf numFmtId="18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4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79" fontId="2" fillId="2" borderId="0" xfId="0" applyNumberFormat="1" applyFont="1" applyFill="1" applyBorder="1" applyProtection="1">
      <alignment vertical="center"/>
    </xf>
    <xf numFmtId="179" fontId="2" fillId="4" borderId="0" xfId="1" applyNumberFormat="1" applyFont="1" applyFill="1" applyBorder="1">
      <alignment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68035</xdr:colOff>
      <xdr:row>1</xdr:row>
      <xdr:rowOff>489856</xdr:rowOff>
    </xdr:from>
    <xdr:to>
      <xdr:col>7</xdr:col>
      <xdr:colOff>1877785</xdr:colOff>
      <xdr:row>9</xdr:row>
      <xdr:rowOff>95249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ED145"/>
            </a:clrFrom>
            <a:clrTo>
              <a:srgbClr val="0ED14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9" y="666749"/>
          <a:ext cx="1809750" cy="1809750"/>
        </a:xfrm>
        <a:prstGeom prst="rect">
          <a:avLst/>
        </a:prstGeom>
      </xdr:spPr>
    </xdr:pic>
    <xdr:clientData/>
  </xdr:twoCellAnchor>
  <xdr:oneCellAnchor>
    <xdr:from>
      <xdr:col>6</xdr:col>
      <xdr:colOff>13608</xdr:colOff>
      <xdr:row>4</xdr:row>
      <xdr:rowOff>95250</xdr:rowOff>
    </xdr:from>
    <xdr:ext cx="3328475" cy="559127"/>
    <xdr:sp macro="" textlink="">
      <xdr:nvSpPr>
        <xdr:cNvPr id="3" name="テキスト ボックス 2"/>
        <xdr:cNvSpPr txBox="1"/>
      </xdr:nvSpPr>
      <xdr:spPr>
        <a:xfrm>
          <a:off x="6980465" y="1251857"/>
          <a:ext cx="3328475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黒枠白抜きのセルに入力してください！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自動で計算されます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5</xdr:col>
      <xdr:colOff>408214</xdr:colOff>
      <xdr:row>3</xdr:row>
      <xdr:rowOff>163285</xdr:rowOff>
    </xdr:from>
    <xdr:to>
      <xdr:col>7</xdr:col>
      <xdr:colOff>326572</xdr:colOff>
      <xdr:row>7</xdr:row>
      <xdr:rowOff>13607</xdr:rowOff>
    </xdr:to>
    <xdr:sp macro="" textlink="">
      <xdr:nvSpPr>
        <xdr:cNvPr id="4" name="角丸四角形吹き出し 3"/>
        <xdr:cNvSpPr/>
      </xdr:nvSpPr>
      <xdr:spPr>
        <a:xfrm>
          <a:off x="6694714" y="1074964"/>
          <a:ext cx="3565072" cy="830036"/>
        </a:xfrm>
        <a:prstGeom prst="wedgeRoundRectCallout">
          <a:avLst>
            <a:gd name="adj1" fmla="val 57793"/>
            <a:gd name="adj2" fmla="val 5123"/>
            <a:gd name="adj3" fmla="val 16667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enpo.sharp.co.jp/home/top/health_promotion/non_smoking_20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showGridLines="0" tabSelected="1" zoomScaleNormal="100" workbookViewId="0">
      <selection activeCell="H21" sqref="H21"/>
    </sheetView>
  </sheetViews>
  <sheetFormatPr defaultRowHeight="13.5" x14ac:dyDescent="0.15"/>
  <cols>
    <col min="1" max="1" width="4.25" customWidth="1"/>
    <col min="2" max="2" width="15" customWidth="1"/>
    <col min="3" max="3" width="36.125" customWidth="1"/>
    <col min="4" max="4" width="13.5" customWidth="1"/>
    <col min="7" max="7" width="43" customWidth="1"/>
    <col min="8" max="8" width="26.125" customWidth="1"/>
    <col min="9" max="9" width="9" customWidth="1"/>
    <col min="10" max="10" width="4.625" customWidth="1"/>
    <col min="11" max="11" width="10.5" bestFit="1" customWidth="1"/>
  </cols>
  <sheetData>
    <row r="1" spans="2:11" ht="14.25" thickBot="1" x14ac:dyDescent="0.2">
      <c r="B1" s="8"/>
      <c r="C1" s="8"/>
      <c r="D1" s="8"/>
      <c r="E1" s="8"/>
      <c r="F1" s="8"/>
      <c r="G1" s="8"/>
      <c r="H1" s="8"/>
      <c r="I1" s="8"/>
    </row>
    <row r="2" spans="2:11" ht="43.5" customHeight="1" x14ac:dyDescent="0.15">
      <c r="B2" s="24" t="s">
        <v>0</v>
      </c>
      <c r="C2" s="25"/>
      <c r="D2" s="25"/>
      <c r="E2" s="25"/>
      <c r="F2" s="25"/>
      <c r="G2" s="25"/>
      <c r="H2" s="25"/>
      <c r="I2" s="26"/>
    </row>
    <row r="3" spans="2:11" x14ac:dyDescent="0.15">
      <c r="B3" s="27"/>
      <c r="C3" s="28"/>
      <c r="D3" s="28"/>
      <c r="E3" s="28"/>
      <c r="F3" s="28"/>
      <c r="G3" s="28"/>
      <c r="H3" s="28"/>
      <c r="I3" s="29"/>
    </row>
    <row r="4" spans="2:11" ht="18.75" x14ac:dyDescent="0.15">
      <c r="B4" s="40" t="s">
        <v>23</v>
      </c>
      <c r="C4" s="9" t="s">
        <v>1</v>
      </c>
      <c r="D4" s="38">
        <f ca="1">TODAY()</f>
        <v>45483</v>
      </c>
      <c r="E4" s="39"/>
      <c r="F4" s="9"/>
      <c r="G4" s="9"/>
      <c r="H4" s="9"/>
      <c r="I4" s="10"/>
      <c r="K4" s="4"/>
    </row>
    <row r="5" spans="2:11" ht="19.5" thickBot="1" x14ac:dyDescent="0.2">
      <c r="B5" s="40"/>
      <c r="C5" s="9"/>
      <c r="D5" s="9"/>
      <c r="E5" s="9"/>
      <c r="F5" s="9"/>
      <c r="G5" s="9"/>
      <c r="H5" s="9"/>
      <c r="I5" s="10"/>
      <c r="K5" s="4" t="s">
        <v>18</v>
      </c>
    </row>
    <row r="6" spans="2:11" ht="19.5" thickBot="1" x14ac:dyDescent="0.2">
      <c r="B6" s="40"/>
      <c r="C6" s="9" t="s">
        <v>2</v>
      </c>
      <c r="D6" s="33" t="s">
        <v>26</v>
      </c>
      <c r="E6" s="34"/>
      <c r="F6" s="9"/>
      <c r="G6" s="9"/>
      <c r="H6" s="9"/>
      <c r="I6" s="10"/>
      <c r="K6" s="5" t="e">
        <f>DATE(YEAR(D6)+D10,MONTH(D6),DAY(D6))</f>
        <v>#VALUE!</v>
      </c>
    </row>
    <row r="7" spans="2:11" ht="18.75" x14ac:dyDescent="0.15">
      <c r="B7" s="40"/>
      <c r="C7" s="9"/>
      <c r="D7" s="9"/>
      <c r="E7" s="9"/>
      <c r="F7" s="9"/>
      <c r="G7" s="9"/>
      <c r="H7" s="9"/>
      <c r="I7" s="10"/>
      <c r="K7" s="6"/>
    </row>
    <row r="8" spans="2:11" ht="18.75" x14ac:dyDescent="0.15">
      <c r="B8" s="40"/>
      <c r="C8" s="9" t="s">
        <v>3</v>
      </c>
      <c r="D8" s="11" t="str">
        <f ca="1">IFERROR(DATEDIF(D6,D4,"Y")," ")</f>
        <v xml:space="preserve"> </v>
      </c>
      <c r="E8" s="9" t="s">
        <v>10</v>
      </c>
      <c r="F8" s="9"/>
      <c r="G8" s="9"/>
      <c r="H8" s="9"/>
      <c r="I8" s="10"/>
      <c r="K8" s="6" t="s">
        <v>22</v>
      </c>
    </row>
    <row r="9" spans="2:11" ht="19.5" thickBot="1" x14ac:dyDescent="0.2">
      <c r="B9" s="40"/>
      <c r="C9" s="9"/>
      <c r="D9" s="9"/>
      <c r="E9" s="9"/>
      <c r="F9" s="9"/>
      <c r="G9" s="9"/>
      <c r="H9" s="9"/>
      <c r="I9" s="10"/>
      <c r="K9" s="7" t="e">
        <f>D15/D16</f>
        <v>#DIV/0!</v>
      </c>
    </row>
    <row r="10" spans="2:11" ht="19.5" thickBot="1" x14ac:dyDescent="0.2">
      <c r="B10" s="41" t="s">
        <v>24</v>
      </c>
      <c r="C10" s="1" t="s">
        <v>4</v>
      </c>
      <c r="D10" s="3"/>
      <c r="E10" s="1" t="s">
        <v>10</v>
      </c>
      <c r="F10" s="1"/>
      <c r="G10" s="1" t="s">
        <v>19</v>
      </c>
      <c r="H10" s="12" t="str">
        <f ca="1">IFERROR(_xlfn.DAYS(D4,K6), " ")</f>
        <v xml:space="preserve"> </v>
      </c>
      <c r="I10" s="13" t="s">
        <v>21</v>
      </c>
      <c r="K10" s="6"/>
    </row>
    <row r="11" spans="2:11" ht="19.5" thickBot="1" x14ac:dyDescent="0.2">
      <c r="B11" s="41"/>
      <c r="C11" s="1"/>
      <c r="D11" s="1"/>
      <c r="E11" s="1"/>
      <c r="F11" s="1"/>
      <c r="G11" s="14" t="s">
        <v>20</v>
      </c>
      <c r="H11" s="1"/>
      <c r="I11" s="13"/>
    </row>
    <row r="12" spans="2:11" ht="19.5" thickBot="1" x14ac:dyDescent="0.2">
      <c r="B12" s="41"/>
      <c r="C12" s="1" t="s">
        <v>5</v>
      </c>
      <c r="D12" s="3"/>
      <c r="E12" s="1" t="s">
        <v>11</v>
      </c>
      <c r="F12" s="1"/>
      <c r="G12" s="1" t="s">
        <v>12</v>
      </c>
      <c r="H12" s="12" t="str">
        <f ca="1">IFERROR(D12*H10," ")</f>
        <v xml:space="preserve"> </v>
      </c>
      <c r="I12" s="13" t="s">
        <v>17</v>
      </c>
    </row>
    <row r="13" spans="2:11" ht="18.75" x14ac:dyDescent="0.15">
      <c r="B13" s="41"/>
      <c r="C13" s="1"/>
      <c r="D13" s="1"/>
      <c r="E13" s="1"/>
      <c r="F13" s="1"/>
      <c r="G13" s="1"/>
      <c r="H13" s="1"/>
      <c r="I13" s="13"/>
    </row>
    <row r="14" spans="2:11" ht="19.5" thickBot="1" x14ac:dyDescent="0.2">
      <c r="B14" s="41"/>
      <c r="C14" s="1" t="s">
        <v>6</v>
      </c>
      <c r="D14" s="1"/>
      <c r="E14" s="1"/>
      <c r="F14" s="1"/>
      <c r="G14" s="1" t="s">
        <v>13</v>
      </c>
      <c r="H14" s="43" t="str">
        <f ca="1">IFERROR(K9*H12," ")</f>
        <v xml:space="preserve"> </v>
      </c>
      <c r="I14" s="13" t="s">
        <v>8</v>
      </c>
    </row>
    <row r="15" spans="2:11" ht="19.5" thickBot="1" x14ac:dyDescent="0.2">
      <c r="B15" s="41"/>
      <c r="C15" s="35" t="s">
        <v>7</v>
      </c>
      <c r="D15" s="3"/>
      <c r="E15" s="1" t="s">
        <v>8</v>
      </c>
      <c r="F15" s="1"/>
      <c r="G15" s="1"/>
      <c r="H15" s="1"/>
      <c r="I15" s="13"/>
    </row>
    <row r="16" spans="2:11" ht="19.5" thickBot="1" x14ac:dyDescent="0.2">
      <c r="B16" s="41"/>
      <c r="C16" s="35"/>
      <c r="D16" s="3"/>
      <c r="E16" s="1" t="s">
        <v>9</v>
      </c>
      <c r="F16" s="1"/>
      <c r="G16" s="1"/>
      <c r="H16" s="1"/>
      <c r="I16" s="13"/>
    </row>
    <row r="17" spans="2:9" ht="18.75" x14ac:dyDescent="0.15">
      <c r="B17" s="20"/>
      <c r="C17" s="15"/>
      <c r="D17" s="1"/>
      <c r="E17" s="1"/>
      <c r="F17" s="1"/>
      <c r="G17" s="1"/>
      <c r="H17" s="1"/>
      <c r="I17" s="13"/>
    </row>
    <row r="18" spans="2:9" ht="19.5" thickBot="1" x14ac:dyDescent="0.2">
      <c r="B18" s="42" t="s">
        <v>25</v>
      </c>
      <c r="C18" s="16"/>
      <c r="D18" s="16"/>
      <c r="E18" s="16"/>
      <c r="F18" s="16"/>
      <c r="G18" s="16"/>
      <c r="H18" s="16"/>
      <c r="I18" s="17"/>
    </row>
    <row r="19" spans="2:9" ht="19.5" thickBot="1" x14ac:dyDescent="0.2">
      <c r="B19" s="42"/>
      <c r="C19" s="16" t="s">
        <v>30</v>
      </c>
      <c r="D19" s="36" t="s">
        <v>27</v>
      </c>
      <c r="E19" s="37"/>
      <c r="F19" s="16"/>
      <c r="G19" s="16" t="s">
        <v>14</v>
      </c>
      <c r="H19" s="18" t="str">
        <f ca="1">IFERROR(_xlfn.DAYS(D4,D19)," ")</f>
        <v xml:space="preserve"> </v>
      </c>
      <c r="I19" s="17" t="s">
        <v>21</v>
      </c>
    </row>
    <row r="20" spans="2:9" ht="18.75" x14ac:dyDescent="0.15">
      <c r="B20" s="42"/>
      <c r="C20" s="16"/>
      <c r="D20" s="16"/>
      <c r="E20" s="16"/>
      <c r="F20" s="16"/>
      <c r="G20" s="16"/>
      <c r="H20" s="16"/>
      <c r="I20" s="17"/>
    </row>
    <row r="21" spans="2:9" ht="18.75" x14ac:dyDescent="0.15">
      <c r="B21" s="42"/>
      <c r="C21" s="16" t="s">
        <v>15</v>
      </c>
      <c r="D21" s="2" t="str">
        <f ca="1">IFERROR(D12*H19," ")</f>
        <v xml:space="preserve"> </v>
      </c>
      <c r="E21" s="16" t="s">
        <v>17</v>
      </c>
      <c r="F21" s="16"/>
      <c r="G21" s="16" t="s">
        <v>16</v>
      </c>
      <c r="H21" s="44" t="str">
        <f ca="1">IFERROR(K9*D21," ")</f>
        <v xml:space="preserve"> </v>
      </c>
      <c r="I21" s="17" t="s">
        <v>8</v>
      </c>
    </row>
    <row r="22" spans="2:9" ht="12.75" customHeight="1" x14ac:dyDescent="0.15">
      <c r="B22" s="42"/>
      <c r="C22" s="16"/>
      <c r="D22" s="16"/>
      <c r="E22" s="16"/>
      <c r="F22" s="16"/>
      <c r="G22" s="16"/>
      <c r="H22" s="19"/>
      <c r="I22" s="17"/>
    </row>
    <row r="23" spans="2:9" ht="14.25" thickBot="1" x14ac:dyDescent="0.2">
      <c r="B23" s="30"/>
      <c r="C23" s="31"/>
      <c r="D23" s="31"/>
      <c r="E23" s="31"/>
      <c r="F23" s="31"/>
      <c r="G23" s="31"/>
      <c r="H23" s="31"/>
      <c r="I23" s="32"/>
    </row>
    <row r="24" spans="2:9" ht="26.25" customHeight="1" x14ac:dyDescent="0.15">
      <c r="B24" s="22" t="s">
        <v>28</v>
      </c>
      <c r="C24" s="22"/>
      <c r="D24" s="22"/>
      <c r="E24" s="22"/>
      <c r="F24" s="22"/>
      <c r="G24" s="22"/>
      <c r="H24" s="22"/>
      <c r="I24" s="22"/>
    </row>
    <row r="25" spans="2:9" ht="28.5" customHeight="1" x14ac:dyDescent="0.15">
      <c r="B25" s="23" t="s">
        <v>29</v>
      </c>
      <c r="C25" s="23"/>
      <c r="D25" s="23"/>
      <c r="E25" s="23"/>
      <c r="F25" s="23"/>
      <c r="G25" s="23"/>
      <c r="H25" s="23"/>
      <c r="I25" s="23"/>
    </row>
    <row r="26" spans="2:9" ht="13.5" customHeight="1" x14ac:dyDescent="0.15">
      <c r="B26" s="21"/>
      <c r="C26" s="21"/>
      <c r="D26" s="21"/>
      <c r="E26" s="21"/>
      <c r="F26" s="21"/>
      <c r="G26" s="21"/>
      <c r="H26" s="21"/>
      <c r="I26" s="21"/>
    </row>
  </sheetData>
  <sheetProtection password="C7A7" sheet="1" objects="1" scenarios="1"/>
  <mergeCells count="12">
    <mergeCell ref="B24:I24"/>
    <mergeCell ref="B25:I25"/>
    <mergeCell ref="B2:I2"/>
    <mergeCell ref="B3:I3"/>
    <mergeCell ref="B23:I23"/>
    <mergeCell ref="D6:E6"/>
    <mergeCell ref="C15:C16"/>
    <mergeCell ref="D19:E19"/>
    <mergeCell ref="D4:E4"/>
    <mergeCell ref="B4:B9"/>
    <mergeCell ref="B10:B16"/>
    <mergeCell ref="B18:B22"/>
  </mergeCells>
  <phoneticPr fontId="1"/>
  <hyperlinks>
    <hyperlink ref="B25" r:id="rId1"/>
  </hyperlinks>
  <pageMargins left="0.7" right="0.7" top="0.75" bottom="0.75" header="0.3" footer="0.3"/>
  <pageSetup paperSize="9" scale="51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小林はるな</dc:creator>
  <cp:lastModifiedBy>小林はるな</cp:lastModifiedBy>
  <dcterms:created xsi:type="dcterms:W3CDTF">2024-07-09T06:26:36Z</dcterms:created>
  <dcterms:modified xsi:type="dcterms:W3CDTF">2024-07-10T06:45:05Z</dcterms:modified>
</cp:coreProperties>
</file>